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<sst xmlns="http://schemas.openxmlformats.org/spreadsheetml/2006/main" count="194" uniqueCount="77">
  <si>
    <t>江靖男</t>
  </si>
  <si>
    <t>范 雯</t>
  </si>
  <si>
    <t>韩 瑶</t>
  </si>
  <si>
    <t>周煜心</t>
  </si>
  <si>
    <t>周叶雯</t>
  </si>
  <si>
    <t>张 璇</t>
  </si>
  <si>
    <t>刘云云</t>
  </si>
  <si>
    <t>穆冰函</t>
  </si>
  <si>
    <t>袁国敏</t>
  </si>
  <si>
    <t>左 倩</t>
  </si>
  <si>
    <t>孙阳扬</t>
  </si>
  <si>
    <t>李龙飞</t>
  </si>
  <si>
    <t>奚敏婷</t>
  </si>
  <si>
    <t>薛玉瑶</t>
  </si>
  <si>
    <t>陆解芬</t>
  </si>
  <si>
    <t>李云云</t>
  </si>
  <si>
    <t>张晴雯</t>
  </si>
  <si>
    <t>龚 晨</t>
  </si>
  <si>
    <t>陈书伟</t>
  </si>
  <si>
    <t>朱博文</t>
  </si>
  <si>
    <t>徐晨旭</t>
  </si>
  <si>
    <t>曹信邦</t>
  </si>
  <si>
    <t>赵梦霏</t>
  </si>
  <si>
    <t>梁 誉</t>
  </si>
  <si>
    <t>刘佳欣</t>
  </si>
  <si>
    <t>刘 倩</t>
  </si>
  <si>
    <t>许福勋</t>
  </si>
  <si>
    <t>刘树勋</t>
  </si>
  <si>
    <t>马茜雯</t>
  </si>
  <si>
    <t>李晓鹤</t>
  </si>
  <si>
    <t>林伟杰</t>
  </si>
  <si>
    <t>高 翔</t>
  </si>
  <si>
    <t>姜抒伲</t>
  </si>
  <si>
    <t>顾德地</t>
  </si>
  <si>
    <t>方 俨</t>
  </si>
  <si>
    <t>刘梦圆</t>
  </si>
  <si>
    <t>秦建国</t>
  </si>
  <si>
    <t>朱莉莉</t>
  </si>
  <si>
    <t>陈 叶</t>
  </si>
  <si>
    <t>瞿春航</t>
  </si>
  <si>
    <t>田亚鹏</t>
  </si>
  <si>
    <t>颜海荣</t>
  </si>
  <si>
    <t>戴凤燕</t>
  </si>
  <si>
    <t>陈忠明</t>
  </si>
  <si>
    <t>穆绍润</t>
  </si>
  <si>
    <t>顾云洋</t>
  </si>
  <si>
    <t>杨若婧</t>
  </si>
  <si>
    <t>武 龑</t>
  </si>
  <si>
    <t>钱雨薇</t>
  </si>
  <si>
    <t>赵广川</t>
  </si>
  <si>
    <t>无折款</t>
  </si>
  <si>
    <t>劳动关系</t>
  </si>
  <si>
    <t>计量经济学</t>
  </si>
  <si>
    <t>计量练习册</t>
  </si>
  <si>
    <t>人力资源开发与管理</t>
  </si>
  <si>
    <t>毛邓三实验书</t>
  </si>
  <si>
    <t>合计</t>
  </si>
  <si>
    <t>顾益兵</t>
  </si>
  <si>
    <t>龚晨</t>
  </si>
  <si>
    <t>韩瑶</t>
  </si>
  <si>
    <t>高翔</t>
  </si>
  <si>
    <t>张璇</t>
  </si>
  <si>
    <t>左倩</t>
  </si>
  <si>
    <t>武龑</t>
  </si>
  <si>
    <t>陈叶</t>
  </si>
  <si>
    <t>刘倩</t>
  </si>
  <si>
    <t>方俨</t>
  </si>
  <si>
    <t>社会保障国际比较</t>
  </si>
  <si>
    <t>社会保障基金管理</t>
  </si>
  <si>
    <t>薪酬管理</t>
  </si>
  <si>
    <t>职业经理</t>
  </si>
  <si>
    <t>姓名</t>
  </si>
  <si>
    <t>导师</t>
  </si>
  <si>
    <t>班级</t>
  </si>
  <si>
    <r>
      <t>劳社保1</t>
    </r>
    <r>
      <rPr>
        <sz val="12"/>
        <rFont val="宋体"/>
        <family val="0"/>
      </rPr>
      <t>401</t>
    </r>
  </si>
  <si>
    <t>序号</t>
  </si>
  <si>
    <t>劳社保毕业论文指导教师分配表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</si>
</sst>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00" zoomScalePageLayoutView="0" workbookViewId="0" topLeftCell="A1">
      <selection activeCell="G38" sqref="G38"/>
    </sheetView>
  </sheetViews>
  <sheetFormatPr defaultColWidth="9.00390625" defaultRowHeight="14.25"/>
  <cols>
    <col min="1" max="1" width="9.00390625" style="4" customWidth="1"/>
    <col min="2" max="2" width="12.75390625" style="1" customWidth="1"/>
    <col min="3" max="3" width="22.625" style="4" customWidth="1"/>
    <col min="4" max="4" width="9.50390625" style="4" bestFit="1" customWidth="1"/>
    <col min="5" max="5" width="11.625" style="1" bestFit="1" customWidth="1"/>
    <col min="6" max="6" width="20.375" style="1" customWidth="1"/>
    <col min="7" max="8" width="18.375" style="1" bestFit="1" customWidth="1"/>
    <col min="9" max="9" width="9.50390625" style="1" bestFit="1" customWidth="1"/>
    <col min="10" max="10" width="9.50390625" style="1" customWidth="1"/>
    <col min="11" max="11" width="3.375" style="1" customWidth="1"/>
    <col min="12" max="12" width="9.50390625" style="1" bestFit="1" customWidth="1"/>
    <col min="13" max="13" width="10.50390625" style="1" bestFit="1" customWidth="1"/>
    <col min="14" max="14" width="13.875" style="1" bestFit="1" customWidth="1"/>
    <col min="15" max="15" width="7.50390625" style="1" bestFit="1" customWidth="1"/>
    <col min="16" max="16384" width="9.00390625" style="1" customWidth="1"/>
  </cols>
  <sheetData>
    <row r="1" spans="1:4" ht="28.5" customHeight="1">
      <c r="A1" s="12" t="s">
        <v>76</v>
      </c>
      <c r="B1" s="12"/>
      <c r="C1" s="12"/>
      <c r="D1" s="12"/>
    </row>
    <row r="2" spans="1:4" ht="14.25">
      <c r="A2" s="11" t="s">
        <v>75</v>
      </c>
      <c r="B2" s="9" t="s">
        <v>73</v>
      </c>
      <c r="C2" s="9" t="s">
        <v>71</v>
      </c>
      <c r="D2" s="9" t="s">
        <v>72</v>
      </c>
    </row>
    <row r="3" spans="1:4" ht="14.25">
      <c r="A3" s="7">
        <v>1</v>
      </c>
      <c r="B3" s="6" t="s">
        <v>74</v>
      </c>
      <c r="C3" s="7" t="s">
        <v>0</v>
      </c>
      <c r="D3" s="13" t="s">
        <v>1</v>
      </c>
    </row>
    <row r="4" spans="1:15" ht="14.25">
      <c r="A4" s="7">
        <v>2</v>
      </c>
      <c r="B4" s="6" t="s">
        <v>74</v>
      </c>
      <c r="C4" s="7" t="s">
        <v>2</v>
      </c>
      <c r="D4" s="16"/>
      <c r="N4" s="5"/>
      <c r="O4" s="5"/>
    </row>
    <row r="5" spans="1:15" ht="14.25">
      <c r="A5" s="7">
        <v>3</v>
      </c>
      <c r="B5" s="6" t="s">
        <v>74</v>
      </c>
      <c r="C5" s="7" t="s">
        <v>3</v>
      </c>
      <c r="D5" s="16"/>
      <c r="N5" s="5"/>
      <c r="O5" s="5"/>
    </row>
    <row r="6" spans="1:15" ht="14.25">
      <c r="A6" s="7">
        <v>4</v>
      </c>
      <c r="B6" s="6" t="s">
        <v>74</v>
      </c>
      <c r="C6" s="7" t="s">
        <v>4</v>
      </c>
      <c r="D6" s="17"/>
      <c r="N6" s="5"/>
      <c r="O6" s="5"/>
    </row>
    <row r="7" spans="1:15" ht="14.25">
      <c r="A7" s="7"/>
      <c r="B7" s="6"/>
      <c r="C7" s="7"/>
      <c r="D7" s="10"/>
      <c r="N7" s="5"/>
      <c r="O7" s="5"/>
    </row>
    <row r="8" spans="1:15" ht="14.25">
      <c r="A8" s="7">
        <v>5</v>
      </c>
      <c r="B8" s="6" t="s">
        <v>74</v>
      </c>
      <c r="C8" s="7" t="s">
        <v>7</v>
      </c>
      <c r="D8" s="18" t="s">
        <v>8</v>
      </c>
      <c r="N8" s="5"/>
      <c r="O8" s="5"/>
    </row>
    <row r="9" spans="1:15" ht="14.25">
      <c r="A9" s="7">
        <v>6</v>
      </c>
      <c r="B9" s="6" t="s">
        <v>74</v>
      </c>
      <c r="C9" s="7" t="s">
        <v>9</v>
      </c>
      <c r="D9" s="19"/>
      <c r="N9" s="5"/>
      <c r="O9" s="5"/>
    </row>
    <row r="10" spans="1:15" ht="14.25">
      <c r="A10" s="7">
        <v>7</v>
      </c>
      <c r="B10" s="6" t="s">
        <v>74</v>
      </c>
      <c r="C10" s="7" t="s">
        <v>10</v>
      </c>
      <c r="D10" s="19"/>
      <c r="N10" s="5"/>
      <c r="O10" s="5"/>
    </row>
    <row r="11" spans="1:15" ht="14.25">
      <c r="A11" s="7">
        <v>8</v>
      </c>
      <c r="B11" s="6" t="s">
        <v>74</v>
      </c>
      <c r="C11" s="7" t="s">
        <v>11</v>
      </c>
      <c r="D11" s="19"/>
      <c r="N11" s="5"/>
      <c r="O11" s="5"/>
    </row>
    <row r="12" spans="1:15" ht="14.25">
      <c r="A12" s="7">
        <v>9</v>
      </c>
      <c r="B12" s="6" t="s">
        <v>74</v>
      </c>
      <c r="C12" s="7" t="s">
        <v>12</v>
      </c>
      <c r="D12" s="19"/>
      <c r="N12" s="5"/>
      <c r="O12" s="5"/>
    </row>
    <row r="13" spans="1:15" ht="14.25">
      <c r="A13" s="7"/>
      <c r="B13" s="6"/>
      <c r="C13" s="7"/>
      <c r="D13" s="10"/>
      <c r="N13" s="5"/>
      <c r="O13" s="5"/>
    </row>
    <row r="14" spans="1:15" ht="14.25">
      <c r="A14" s="7">
        <v>10</v>
      </c>
      <c r="B14" s="6" t="s">
        <v>74</v>
      </c>
      <c r="C14" s="7" t="s">
        <v>13</v>
      </c>
      <c r="D14" s="13" t="s">
        <v>14</v>
      </c>
      <c r="N14" s="5"/>
      <c r="O14" s="5"/>
    </row>
    <row r="15" spans="1:15" ht="14.25">
      <c r="A15" s="7">
        <v>11</v>
      </c>
      <c r="B15" s="6" t="s">
        <v>74</v>
      </c>
      <c r="C15" s="7" t="s">
        <v>15</v>
      </c>
      <c r="D15" s="16"/>
      <c r="N15" s="5"/>
      <c r="O15" s="5"/>
    </row>
    <row r="16" spans="1:15" ht="14.25">
      <c r="A16" s="7">
        <v>12</v>
      </c>
      <c r="B16" s="6" t="s">
        <v>74</v>
      </c>
      <c r="C16" s="7" t="s">
        <v>16</v>
      </c>
      <c r="D16" s="16"/>
      <c r="N16" s="5"/>
      <c r="O16" s="5"/>
    </row>
    <row r="17" spans="1:15" ht="14.25">
      <c r="A17" s="7">
        <v>13</v>
      </c>
      <c r="B17" s="6" t="s">
        <v>74</v>
      </c>
      <c r="C17" s="7" t="s">
        <v>17</v>
      </c>
      <c r="D17" s="16"/>
      <c r="N17" s="5"/>
      <c r="O17" s="5"/>
    </row>
    <row r="18" spans="1:15" ht="14.25">
      <c r="A18" s="7">
        <v>14</v>
      </c>
      <c r="B18" s="6" t="s">
        <v>74</v>
      </c>
      <c r="C18" s="7" t="s">
        <v>18</v>
      </c>
      <c r="D18" s="17"/>
      <c r="N18" s="5"/>
      <c r="O18" s="5"/>
    </row>
    <row r="19" spans="1:15" ht="14.25">
      <c r="A19" s="7"/>
      <c r="B19" s="6"/>
      <c r="C19" s="7"/>
      <c r="D19" s="10"/>
      <c r="N19" s="5"/>
      <c r="O19" s="5"/>
    </row>
    <row r="20" spans="1:15" ht="14.25">
      <c r="A20" s="7">
        <v>15</v>
      </c>
      <c r="B20" s="6" t="s">
        <v>74</v>
      </c>
      <c r="C20" s="7" t="s">
        <v>5</v>
      </c>
      <c r="D20" s="13" t="s">
        <v>21</v>
      </c>
      <c r="N20" s="5"/>
      <c r="O20" s="5"/>
    </row>
    <row r="21" spans="1:15" ht="14.25">
      <c r="A21" s="7">
        <v>16</v>
      </c>
      <c r="B21" s="6" t="s">
        <v>74</v>
      </c>
      <c r="C21" s="7" t="s">
        <v>6</v>
      </c>
      <c r="D21" s="14"/>
      <c r="N21" s="5"/>
      <c r="O21" s="5"/>
    </row>
    <row r="22" spans="1:15" ht="14.25">
      <c r="A22" s="7">
        <v>17</v>
      </c>
      <c r="B22" s="6" t="s">
        <v>74</v>
      </c>
      <c r="C22" s="7" t="s">
        <v>20</v>
      </c>
      <c r="D22" s="15"/>
      <c r="N22" s="5"/>
      <c r="O22" s="5"/>
    </row>
    <row r="23" spans="1:15" ht="14.25">
      <c r="A23" s="7">
        <v>18</v>
      </c>
      <c r="B23" s="6" t="s">
        <v>74</v>
      </c>
      <c r="C23" s="7" t="s">
        <v>22</v>
      </c>
      <c r="D23" s="18" t="s">
        <v>23</v>
      </c>
      <c r="N23" s="5"/>
      <c r="O23" s="5"/>
    </row>
    <row r="24" spans="1:15" ht="14.25">
      <c r="A24" s="7">
        <v>19</v>
      </c>
      <c r="B24" s="6" t="s">
        <v>74</v>
      </c>
      <c r="C24" s="7" t="s">
        <v>24</v>
      </c>
      <c r="D24" s="19"/>
      <c r="N24" s="5"/>
      <c r="O24" s="5"/>
    </row>
    <row r="25" spans="1:15" ht="14.25">
      <c r="A25" s="7">
        <v>20</v>
      </c>
      <c r="B25" s="6" t="s">
        <v>74</v>
      </c>
      <c r="C25" s="7" t="s">
        <v>25</v>
      </c>
      <c r="D25" s="19"/>
      <c r="N25" s="5"/>
      <c r="O25" s="5"/>
    </row>
    <row r="26" spans="1:15" ht="14.25">
      <c r="A26" s="7">
        <v>21</v>
      </c>
      <c r="B26" s="6" t="s">
        <v>74</v>
      </c>
      <c r="C26" s="7" t="s">
        <v>26</v>
      </c>
      <c r="D26" s="19"/>
      <c r="N26" s="5"/>
      <c r="O26" s="5"/>
    </row>
    <row r="27" spans="1:15" ht="14.25">
      <c r="A27" s="7">
        <v>22</v>
      </c>
      <c r="B27" s="6" t="s">
        <v>74</v>
      </c>
      <c r="C27" s="7" t="s">
        <v>27</v>
      </c>
      <c r="D27" s="19"/>
      <c r="N27" s="5"/>
      <c r="O27" s="5"/>
    </row>
    <row r="28" spans="1:15" ht="14.25">
      <c r="A28" s="7">
        <v>23</v>
      </c>
      <c r="B28" s="6" t="s">
        <v>74</v>
      </c>
      <c r="C28" s="7" t="s">
        <v>28</v>
      </c>
      <c r="D28" s="13" t="s">
        <v>29</v>
      </c>
      <c r="N28" s="5"/>
      <c r="O28" s="5"/>
    </row>
    <row r="29" spans="1:15" ht="14.25">
      <c r="A29" s="7">
        <v>24</v>
      </c>
      <c r="B29" s="6" t="s">
        <v>74</v>
      </c>
      <c r="C29" s="7" t="s">
        <v>30</v>
      </c>
      <c r="D29" s="16"/>
      <c r="N29" s="5"/>
      <c r="O29" s="5"/>
    </row>
    <row r="30" spans="1:15" ht="14.25">
      <c r="A30" s="7">
        <v>25</v>
      </c>
      <c r="B30" s="6" t="s">
        <v>74</v>
      </c>
      <c r="C30" s="7" t="s">
        <v>31</v>
      </c>
      <c r="D30" s="16"/>
      <c r="N30" s="5"/>
      <c r="O30" s="5"/>
    </row>
    <row r="31" spans="1:15" ht="14.25">
      <c r="A31" s="7">
        <v>26</v>
      </c>
      <c r="B31" s="6" t="s">
        <v>74</v>
      </c>
      <c r="C31" s="7" t="s">
        <v>32</v>
      </c>
      <c r="D31" s="16"/>
      <c r="N31" s="5"/>
      <c r="O31" s="5"/>
    </row>
    <row r="32" spans="1:15" ht="14.25">
      <c r="A32" s="7">
        <v>27</v>
      </c>
      <c r="B32" s="6" t="s">
        <v>74</v>
      </c>
      <c r="C32" s="7" t="s">
        <v>33</v>
      </c>
      <c r="D32" s="17"/>
      <c r="N32" s="5"/>
      <c r="O32" s="5"/>
    </row>
    <row r="33" spans="1:15" ht="14.25">
      <c r="A33" s="7">
        <v>28</v>
      </c>
      <c r="B33" s="6" t="s">
        <v>74</v>
      </c>
      <c r="C33" s="7" t="s">
        <v>35</v>
      </c>
      <c r="D33" s="18" t="s">
        <v>36</v>
      </c>
      <c r="N33" s="5"/>
      <c r="O33" s="5"/>
    </row>
    <row r="34" spans="1:15" ht="14.25">
      <c r="A34" s="7">
        <v>29</v>
      </c>
      <c r="B34" s="6" t="s">
        <v>74</v>
      </c>
      <c r="C34" s="7" t="s">
        <v>37</v>
      </c>
      <c r="D34" s="19"/>
      <c r="N34" s="5"/>
      <c r="O34" s="5"/>
    </row>
    <row r="35" spans="1:15" ht="14.25">
      <c r="A35" s="7">
        <v>30</v>
      </c>
      <c r="B35" s="6" t="s">
        <v>74</v>
      </c>
      <c r="C35" s="7" t="s">
        <v>38</v>
      </c>
      <c r="D35" s="19"/>
      <c r="N35" s="5"/>
      <c r="O35" s="5"/>
    </row>
    <row r="36" spans="1:15" ht="14.25">
      <c r="A36" s="7">
        <v>31</v>
      </c>
      <c r="B36" s="6" t="s">
        <v>74</v>
      </c>
      <c r="C36" s="7" t="s">
        <v>39</v>
      </c>
      <c r="D36" s="19"/>
      <c r="N36" s="5"/>
      <c r="O36" s="5"/>
    </row>
    <row r="37" spans="1:15" ht="14.25">
      <c r="A37" s="7">
        <v>32</v>
      </c>
      <c r="B37" s="6" t="s">
        <v>74</v>
      </c>
      <c r="C37" s="7" t="s">
        <v>40</v>
      </c>
      <c r="D37" s="19"/>
      <c r="N37" s="5"/>
      <c r="O37" s="5"/>
    </row>
    <row r="38" spans="1:15" ht="14.25">
      <c r="A38" s="7">
        <v>33</v>
      </c>
      <c r="B38" s="6" t="s">
        <v>74</v>
      </c>
      <c r="C38" s="7" t="s">
        <v>43</v>
      </c>
      <c r="D38" s="13" t="s">
        <v>42</v>
      </c>
      <c r="N38" s="5"/>
      <c r="O38" s="5"/>
    </row>
    <row r="39" spans="1:15" ht="14.25">
      <c r="A39" s="7">
        <v>34</v>
      </c>
      <c r="B39" s="6" t="s">
        <v>74</v>
      </c>
      <c r="C39" s="7" t="s">
        <v>44</v>
      </c>
      <c r="D39" s="16"/>
      <c r="N39" s="5"/>
      <c r="O39" s="5"/>
    </row>
    <row r="40" spans="1:15" ht="14.25">
      <c r="A40" s="7">
        <v>35</v>
      </c>
      <c r="B40" s="6" t="s">
        <v>74</v>
      </c>
      <c r="C40" s="7" t="s">
        <v>45</v>
      </c>
      <c r="D40" s="16"/>
      <c r="N40" s="5"/>
      <c r="O40" s="5"/>
    </row>
    <row r="41" spans="1:15" ht="14.25">
      <c r="A41" s="7">
        <v>36</v>
      </c>
      <c r="B41" s="6" t="s">
        <v>74</v>
      </c>
      <c r="C41" s="7" t="s">
        <v>46</v>
      </c>
      <c r="D41" s="16"/>
      <c r="N41" s="5"/>
      <c r="O41" s="5"/>
    </row>
    <row r="42" spans="1:15" ht="14.25">
      <c r="A42" s="7">
        <v>37</v>
      </c>
      <c r="B42" s="6" t="s">
        <v>74</v>
      </c>
      <c r="C42" s="7" t="s">
        <v>47</v>
      </c>
      <c r="D42" s="17"/>
      <c r="N42" s="5"/>
      <c r="O42" s="5"/>
    </row>
    <row r="43" spans="1:15" ht="14.25">
      <c r="A43" s="7">
        <v>38</v>
      </c>
      <c r="B43" s="6" t="s">
        <v>74</v>
      </c>
      <c r="C43" s="7" t="s">
        <v>19</v>
      </c>
      <c r="D43" s="13" t="s">
        <v>49</v>
      </c>
      <c r="N43" s="5"/>
      <c r="O43" s="5"/>
    </row>
    <row r="44" spans="1:15" ht="14.25">
      <c r="A44" s="7">
        <v>39</v>
      </c>
      <c r="B44" s="6" t="s">
        <v>74</v>
      </c>
      <c r="C44" s="7" t="s">
        <v>34</v>
      </c>
      <c r="D44" s="14"/>
      <c r="N44" s="5"/>
      <c r="O44" s="5"/>
    </row>
    <row r="45" spans="1:15" ht="14.25">
      <c r="A45" s="7">
        <v>40</v>
      </c>
      <c r="B45" s="6" t="s">
        <v>74</v>
      </c>
      <c r="C45" s="7" t="s">
        <v>41</v>
      </c>
      <c r="D45" s="14"/>
      <c r="N45" s="5"/>
      <c r="O45" s="5"/>
    </row>
    <row r="46" spans="1:15" ht="14.25">
      <c r="A46" s="7">
        <v>41</v>
      </c>
      <c r="B46" s="6" t="s">
        <v>74</v>
      </c>
      <c r="C46" s="7" t="s">
        <v>48</v>
      </c>
      <c r="D46" s="15"/>
      <c r="N46" s="5"/>
      <c r="O46" s="5"/>
    </row>
    <row r="47" spans="2:15" ht="14.25">
      <c r="B47" s="8"/>
      <c r="N47" s="5"/>
      <c r="O47" s="5"/>
    </row>
  </sheetData>
  <sheetProtection/>
  <mergeCells count="10">
    <mergeCell ref="A1:D1"/>
    <mergeCell ref="D43:D46"/>
    <mergeCell ref="D3:D6"/>
    <mergeCell ref="D14:D18"/>
    <mergeCell ref="D28:D32"/>
    <mergeCell ref="D38:D42"/>
    <mergeCell ref="D8:D12"/>
    <mergeCell ref="D23:D27"/>
    <mergeCell ref="D33:D37"/>
    <mergeCell ref="D20:D22"/>
  </mergeCells>
  <printOptions/>
  <pageMargins left="1.54" right="0.5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2"/>
  <sheetViews>
    <sheetView zoomScaleSheetLayoutView="100" zoomScalePageLayoutView="0" workbookViewId="0" topLeftCell="A37">
      <selection activeCell="H53" sqref="H53"/>
    </sheetView>
  </sheetViews>
  <sheetFormatPr defaultColWidth="9.00390625" defaultRowHeight="14.25"/>
  <cols>
    <col min="2" max="3" width="7.50390625" style="0" bestFit="1" customWidth="1"/>
    <col min="4" max="4" width="9.50390625" style="0" bestFit="1" customWidth="1"/>
    <col min="5" max="6" width="11.625" style="0" bestFit="1" customWidth="1"/>
    <col min="7" max="7" width="20.50390625" style="0" bestFit="1" customWidth="1"/>
    <col min="8" max="8" width="13.875" style="0" bestFit="1" customWidth="1"/>
  </cols>
  <sheetData>
    <row r="2" spans="3:8" ht="14.25"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</row>
    <row r="3" spans="3:8" ht="14.25">
      <c r="C3">
        <v>25</v>
      </c>
      <c r="D3">
        <v>39</v>
      </c>
      <c r="E3">
        <v>42</v>
      </c>
      <c r="F3">
        <v>26</v>
      </c>
      <c r="G3">
        <v>33.8</v>
      </c>
      <c r="H3">
        <v>29.5</v>
      </c>
    </row>
    <row r="4" spans="3:9" ht="14.25">
      <c r="C4">
        <v>25</v>
      </c>
      <c r="D4">
        <v>29.64</v>
      </c>
      <c r="E4">
        <v>31.92</v>
      </c>
      <c r="F4">
        <f>26*0.76</f>
        <v>19.76</v>
      </c>
      <c r="G4">
        <v>25.688</v>
      </c>
      <c r="H4">
        <f aca="true" t="shared" si="0" ref="H4:H46">$H$3*0.76</f>
        <v>22.42</v>
      </c>
      <c r="I4" s="1" t="s">
        <v>56</v>
      </c>
    </row>
    <row r="5" spans="2:9" ht="14.25">
      <c r="B5" t="s">
        <v>57</v>
      </c>
      <c r="C5">
        <v>25</v>
      </c>
      <c r="D5">
        <v>29.64</v>
      </c>
      <c r="E5">
        <v>31.92</v>
      </c>
      <c r="F5">
        <f aca="true" t="shared" si="1" ref="F5:F46">26*0.76</f>
        <v>19.76</v>
      </c>
      <c r="G5">
        <v>25.688</v>
      </c>
      <c r="H5">
        <f t="shared" si="0"/>
        <v>22.42</v>
      </c>
      <c r="I5">
        <f aca="true" t="shared" si="2" ref="I5:I46">SUM(D5:G5)</f>
        <v>107.00800000000001</v>
      </c>
    </row>
    <row r="6" spans="2:9" ht="14.25">
      <c r="B6" t="s">
        <v>13</v>
      </c>
      <c r="C6">
        <v>25</v>
      </c>
      <c r="D6">
        <v>29.64</v>
      </c>
      <c r="E6">
        <v>31.92</v>
      </c>
      <c r="F6">
        <f t="shared" si="1"/>
        <v>19.76</v>
      </c>
      <c r="G6">
        <v>25.688</v>
      </c>
      <c r="H6">
        <f t="shared" si="0"/>
        <v>22.42</v>
      </c>
      <c r="I6">
        <f t="shared" si="2"/>
        <v>107.00800000000001</v>
      </c>
    </row>
    <row r="7" spans="2:9" ht="14.25">
      <c r="B7" t="s">
        <v>15</v>
      </c>
      <c r="C7">
        <v>25</v>
      </c>
      <c r="D7">
        <v>29.64</v>
      </c>
      <c r="E7">
        <v>31.92</v>
      </c>
      <c r="F7">
        <f t="shared" si="1"/>
        <v>19.76</v>
      </c>
      <c r="G7">
        <v>25.688</v>
      </c>
      <c r="H7">
        <f t="shared" si="0"/>
        <v>22.42</v>
      </c>
      <c r="I7">
        <f t="shared" si="2"/>
        <v>107.00800000000001</v>
      </c>
    </row>
    <row r="8" spans="2:9" ht="14.25">
      <c r="B8" t="s">
        <v>0</v>
      </c>
      <c r="C8">
        <v>25</v>
      </c>
      <c r="D8">
        <v>29.64</v>
      </c>
      <c r="E8">
        <v>31.92</v>
      </c>
      <c r="F8">
        <f t="shared" si="1"/>
        <v>19.76</v>
      </c>
      <c r="G8">
        <v>25.688</v>
      </c>
      <c r="H8">
        <f t="shared" si="0"/>
        <v>22.42</v>
      </c>
      <c r="I8">
        <f t="shared" si="2"/>
        <v>107.00800000000001</v>
      </c>
    </row>
    <row r="9" spans="2:9" ht="14.25">
      <c r="B9" t="s">
        <v>28</v>
      </c>
      <c r="C9">
        <v>25</v>
      </c>
      <c r="D9">
        <v>29.64</v>
      </c>
      <c r="E9">
        <v>31.92</v>
      </c>
      <c r="F9">
        <f t="shared" si="1"/>
        <v>19.76</v>
      </c>
      <c r="G9">
        <v>25.688</v>
      </c>
      <c r="H9">
        <f t="shared" si="0"/>
        <v>22.42</v>
      </c>
      <c r="I9">
        <f t="shared" si="2"/>
        <v>107.00800000000001</v>
      </c>
    </row>
    <row r="10" spans="2:9" ht="14.25">
      <c r="B10" t="s">
        <v>16</v>
      </c>
      <c r="C10">
        <v>25</v>
      </c>
      <c r="D10">
        <v>29.64</v>
      </c>
      <c r="E10">
        <v>31.92</v>
      </c>
      <c r="F10">
        <f t="shared" si="1"/>
        <v>19.76</v>
      </c>
      <c r="G10">
        <v>25.688</v>
      </c>
      <c r="H10">
        <f t="shared" si="0"/>
        <v>22.42</v>
      </c>
      <c r="I10">
        <f t="shared" si="2"/>
        <v>107.00800000000001</v>
      </c>
    </row>
    <row r="11" spans="2:9" ht="14.25">
      <c r="B11" t="s">
        <v>7</v>
      </c>
      <c r="C11">
        <v>25</v>
      </c>
      <c r="D11">
        <v>29.64</v>
      </c>
      <c r="E11">
        <v>31.92</v>
      </c>
      <c r="F11">
        <f t="shared" si="1"/>
        <v>19.76</v>
      </c>
      <c r="G11">
        <v>25.688</v>
      </c>
      <c r="H11">
        <f t="shared" si="0"/>
        <v>22.42</v>
      </c>
      <c r="I11">
        <f t="shared" si="2"/>
        <v>107.00800000000001</v>
      </c>
    </row>
    <row r="12" spans="2:9" ht="14.25">
      <c r="B12" t="s">
        <v>58</v>
      </c>
      <c r="C12">
        <v>25</v>
      </c>
      <c r="D12">
        <v>29.64</v>
      </c>
      <c r="E12">
        <v>31.92</v>
      </c>
      <c r="F12">
        <f t="shared" si="1"/>
        <v>19.76</v>
      </c>
      <c r="G12">
        <v>25.688</v>
      </c>
      <c r="H12">
        <f t="shared" si="0"/>
        <v>22.42</v>
      </c>
      <c r="I12">
        <f t="shared" si="2"/>
        <v>107.00800000000001</v>
      </c>
    </row>
    <row r="13" spans="2:9" ht="14.25">
      <c r="B13" t="s">
        <v>59</v>
      </c>
      <c r="C13">
        <v>25</v>
      </c>
      <c r="D13">
        <v>29.64</v>
      </c>
      <c r="E13">
        <v>31.92</v>
      </c>
      <c r="F13">
        <f t="shared" si="1"/>
        <v>19.76</v>
      </c>
      <c r="G13">
        <v>25.688</v>
      </c>
      <c r="H13">
        <f t="shared" si="0"/>
        <v>22.42</v>
      </c>
      <c r="I13">
        <f t="shared" si="2"/>
        <v>107.00800000000001</v>
      </c>
    </row>
    <row r="14" spans="2:9" ht="14.25">
      <c r="B14" t="s">
        <v>30</v>
      </c>
      <c r="C14">
        <v>25</v>
      </c>
      <c r="D14">
        <v>29.64</v>
      </c>
      <c r="E14">
        <v>31.92</v>
      </c>
      <c r="F14">
        <f t="shared" si="1"/>
        <v>19.76</v>
      </c>
      <c r="G14">
        <v>25.688</v>
      </c>
      <c r="H14">
        <f t="shared" si="0"/>
        <v>22.42</v>
      </c>
      <c r="I14">
        <f t="shared" si="2"/>
        <v>107.00800000000001</v>
      </c>
    </row>
    <row r="15" spans="2:9" ht="14.25">
      <c r="B15" t="s">
        <v>60</v>
      </c>
      <c r="C15">
        <v>25</v>
      </c>
      <c r="D15">
        <v>29.64</v>
      </c>
      <c r="E15">
        <v>31.92</v>
      </c>
      <c r="F15">
        <f t="shared" si="1"/>
        <v>19.76</v>
      </c>
      <c r="G15">
        <v>25.688</v>
      </c>
      <c r="H15">
        <f t="shared" si="0"/>
        <v>22.42</v>
      </c>
      <c r="I15">
        <f t="shared" si="2"/>
        <v>107.00800000000001</v>
      </c>
    </row>
    <row r="16" spans="2:9" ht="14.25">
      <c r="B16" t="s">
        <v>3</v>
      </c>
      <c r="C16">
        <v>25</v>
      </c>
      <c r="D16">
        <v>29.64</v>
      </c>
      <c r="E16">
        <v>31.92</v>
      </c>
      <c r="F16">
        <f t="shared" si="1"/>
        <v>19.76</v>
      </c>
      <c r="G16">
        <v>25.688</v>
      </c>
      <c r="H16">
        <f t="shared" si="0"/>
        <v>22.42</v>
      </c>
      <c r="I16">
        <f t="shared" si="2"/>
        <v>107.00800000000001</v>
      </c>
    </row>
    <row r="17" spans="2:9" ht="14.25">
      <c r="B17" t="s">
        <v>4</v>
      </c>
      <c r="C17">
        <v>25</v>
      </c>
      <c r="D17">
        <v>29.64</v>
      </c>
      <c r="E17">
        <v>31.92</v>
      </c>
      <c r="F17">
        <f t="shared" si="1"/>
        <v>19.76</v>
      </c>
      <c r="G17">
        <v>25.688</v>
      </c>
      <c r="H17">
        <f t="shared" si="0"/>
        <v>22.42</v>
      </c>
      <c r="I17">
        <f t="shared" si="2"/>
        <v>107.00800000000001</v>
      </c>
    </row>
    <row r="18" spans="2:9" ht="14.25">
      <c r="B18" t="s">
        <v>32</v>
      </c>
      <c r="C18">
        <v>25</v>
      </c>
      <c r="D18">
        <v>29.64</v>
      </c>
      <c r="E18">
        <v>31.92</v>
      </c>
      <c r="F18">
        <f t="shared" si="1"/>
        <v>19.76</v>
      </c>
      <c r="G18">
        <v>25.688</v>
      </c>
      <c r="H18">
        <f t="shared" si="0"/>
        <v>22.42</v>
      </c>
      <c r="I18">
        <f t="shared" si="2"/>
        <v>107.00800000000001</v>
      </c>
    </row>
    <row r="19" spans="2:9" ht="14.25">
      <c r="B19" t="s">
        <v>40</v>
      </c>
      <c r="C19">
        <v>25</v>
      </c>
      <c r="D19">
        <v>29.64</v>
      </c>
      <c r="E19">
        <v>31.92</v>
      </c>
      <c r="F19">
        <f t="shared" si="1"/>
        <v>19.76</v>
      </c>
      <c r="G19">
        <v>25.688</v>
      </c>
      <c r="H19">
        <f t="shared" si="0"/>
        <v>22.42</v>
      </c>
      <c r="I19">
        <f t="shared" si="2"/>
        <v>107.00800000000001</v>
      </c>
    </row>
    <row r="20" spans="2:9" ht="14.25">
      <c r="B20" t="s">
        <v>43</v>
      </c>
      <c r="C20">
        <v>25</v>
      </c>
      <c r="D20">
        <v>29.64</v>
      </c>
      <c r="E20">
        <v>31.92</v>
      </c>
      <c r="F20">
        <f t="shared" si="1"/>
        <v>19.76</v>
      </c>
      <c r="G20">
        <v>25.688</v>
      </c>
      <c r="H20">
        <f t="shared" si="0"/>
        <v>22.42</v>
      </c>
      <c r="I20">
        <f t="shared" si="2"/>
        <v>107.00800000000001</v>
      </c>
    </row>
    <row r="21" spans="2:9" ht="14.25">
      <c r="B21" t="s">
        <v>22</v>
      </c>
      <c r="C21">
        <v>25</v>
      </c>
      <c r="D21">
        <v>29.64</v>
      </c>
      <c r="E21">
        <v>31.92</v>
      </c>
      <c r="F21">
        <f t="shared" si="1"/>
        <v>19.76</v>
      </c>
      <c r="G21">
        <v>25.688</v>
      </c>
      <c r="H21">
        <f t="shared" si="0"/>
        <v>22.42</v>
      </c>
      <c r="I21">
        <f t="shared" si="2"/>
        <v>107.00800000000001</v>
      </c>
    </row>
    <row r="22" spans="2:9" ht="14.25">
      <c r="B22" t="s">
        <v>61</v>
      </c>
      <c r="C22">
        <v>25</v>
      </c>
      <c r="D22">
        <v>29.64</v>
      </c>
      <c r="E22">
        <v>31.92</v>
      </c>
      <c r="F22">
        <f t="shared" si="1"/>
        <v>19.76</v>
      </c>
      <c r="G22">
        <v>25.688</v>
      </c>
      <c r="H22">
        <f t="shared" si="0"/>
        <v>22.42</v>
      </c>
      <c r="I22">
        <f t="shared" si="2"/>
        <v>107.00800000000001</v>
      </c>
    </row>
    <row r="23" spans="2:9" ht="14.25">
      <c r="B23" t="s">
        <v>62</v>
      </c>
      <c r="C23">
        <v>25</v>
      </c>
      <c r="D23">
        <v>29.64</v>
      </c>
      <c r="E23">
        <v>31.92</v>
      </c>
      <c r="F23">
        <f t="shared" si="1"/>
        <v>19.76</v>
      </c>
      <c r="G23">
        <v>25.688</v>
      </c>
      <c r="H23">
        <f t="shared" si="0"/>
        <v>22.42</v>
      </c>
      <c r="I23">
        <f t="shared" si="2"/>
        <v>107.00800000000001</v>
      </c>
    </row>
    <row r="24" spans="2:9" ht="14.25">
      <c r="B24" t="s">
        <v>20</v>
      </c>
      <c r="C24">
        <v>25</v>
      </c>
      <c r="D24">
        <v>29.64</v>
      </c>
      <c r="E24">
        <v>31.92</v>
      </c>
      <c r="F24">
        <f t="shared" si="1"/>
        <v>19.76</v>
      </c>
      <c r="G24">
        <v>25.688</v>
      </c>
      <c r="H24">
        <f t="shared" si="0"/>
        <v>22.42</v>
      </c>
      <c r="I24">
        <f t="shared" si="2"/>
        <v>107.00800000000001</v>
      </c>
    </row>
    <row r="25" spans="2:9" ht="14.25">
      <c r="B25" t="s">
        <v>63</v>
      </c>
      <c r="C25">
        <v>25</v>
      </c>
      <c r="D25">
        <v>29.64</v>
      </c>
      <c r="E25">
        <v>31.92</v>
      </c>
      <c r="F25">
        <f t="shared" si="1"/>
        <v>19.76</v>
      </c>
      <c r="G25">
        <v>25.688</v>
      </c>
      <c r="H25">
        <f t="shared" si="0"/>
        <v>22.42</v>
      </c>
      <c r="I25">
        <f t="shared" si="2"/>
        <v>107.00800000000001</v>
      </c>
    </row>
    <row r="26" spans="2:9" ht="14.25">
      <c r="B26" t="s">
        <v>18</v>
      </c>
      <c r="C26">
        <v>25</v>
      </c>
      <c r="D26">
        <v>29.64</v>
      </c>
      <c r="E26">
        <v>31.92</v>
      </c>
      <c r="F26">
        <f t="shared" si="1"/>
        <v>19.76</v>
      </c>
      <c r="G26">
        <v>25.688</v>
      </c>
      <c r="H26">
        <f t="shared" si="0"/>
        <v>22.42</v>
      </c>
      <c r="I26">
        <f t="shared" si="2"/>
        <v>107.00800000000001</v>
      </c>
    </row>
    <row r="27" spans="2:9" ht="14.25">
      <c r="B27" t="s">
        <v>35</v>
      </c>
      <c r="C27">
        <v>25</v>
      </c>
      <c r="D27">
        <v>29.64</v>
      </c>
      <c r="E27">
        <v>31.92</v>
      </c>
      <c r="F27">
        <f t="shared" si="1"/>
        <v>19.76</v>
      </c>
      <c r="G27">
        <v>25.688</v>
      </c>
      <c r="H27">
        <f t="shared" si="0"/>
        <v>22.42</v>
      </c>
      <c r="I27">
        <f t="shared" si="2"/>
        <v>107.00800000000001</v>
      </c>
    </row>
    <row r="28" spans="2:9" ht="14.25">
      <c r="B28" t="s">
        <v>10</v>
      </c>
      <c r="C28">
        <v>25</v>
      </c>
      <c r="D28">
        <v>29.64</v>
      </c>
      <c r="E28">
        <v>31.92</v>
      </c>
      <c r="F28">
        <f t="shared" si="1"/>
        <v>19.76</v>
      </c>
      <c r="G28">
        <v>25.688</v>
      </c>
      <c r="H28">
        <f t="shared" si="0"/>
        <v>22.42</v>
      </c>
      <c r="I28">
        <f t="shared" si="2"/>
        <v>107.00800000000001</v>
      </c>
    </row>
    <row r="29" spans="2:9" ht="14.25">
      <c r="B29" t="s">
        <v>37</v>
      </c>
      <c r="C29">
        <v>25</v>
      </c>
      <c r="D29">
        <v>29.64</v>
      </c>
      <c r="E29">
        <v>31.92</v>
      </c>
      <c r="F29">
        <f t="shared" si="1"/>
        <v>19.76</v>
      </c>
      <c r="G29">
        <v>25.688</v>
      </c>
      <c r="H29">
        <f t="shared" si="0"/>
        <v>22.42</v>
      </c>
      <c r="I29">
        <f t="shared" si="2"/>
        <v>107.00800000000001</v>
      </c>
    </row>
    <row r="30" spans="2:9" ht="14.25">
      <c r="B30" t="s">
        <v>33</v>
      </c>
      <c r="C30">
        <v>25</v>
      </c>
      <c r="D30">
        <v>29.64</v>
      </c>
      <c r="E30">
        <v>31.92</v>
      </c>
      <c r="F30">
        <f t="shared" si="1"/>
        <v>19.76</v>
      </c>
      <c r="G30">
        <v>25.688</v>
      </c>
      <c r="H30">
        <f t="shared" si="0"/>
        <v>22.42</v>
      </c>
      <c r="I30">
        <f t="shared" si="2"/>
        <v>107.00800000000001</v>
      </c>
    </row>
    <row r="31" spans="2:9" ht="14.25">
      <c r="B31" t="s">
        <v>11</v>
      </c>
      <c r="C31">
        <v>25</v>
      </c>
      <c r="D31">
        <v>29.64</v>
      </c>
      <c r="E31">
        <v>31.92</v>
      </c>
      <c r="F31">
        <f t="shared" si="1"/>
        <v>19.76</v>
      </c>
      <c r="G31">
        <v>25.688</v>
      </c>
      <c r="H31">
        <f t="shared" si="0"/>
        <v>22.42</v>
      </c>
      <c r="I31">
        <f t="shared" si="2"/>
        <v>107.00800000000001</v>
      </c>
    </row>
    <row r="32" spans="2:9" ht="14.25">
      <c r="B32" t="s">
        <v>48</v>
      </c>
      <c r="C32">
        <v>25</v>
      </c>
      <c r="D32">
        <v>29.64</v>
      </c>
      <c r="E32">
        <v>31.92</v>
      </c>
      <c r="F32">
        <f t="shared" si="1"/>
        <v>19.76</v>
      </c>
      <c r="G32">
        <v>25.688</v>
      </c>
      <c r="H32">
        <f t="shared" si="0"/>
        <v>22.42</v>
      </c>
      <c r="I32">
        <f t="shared" si="2"/>
        <v>107.00800000000001</v>
      </c>
    </row>
    <row r="33" spans="2:9" ht="14.25">
      <c r="B33" t="s">
        <v>64</v>
      </c>
      <c r="C33">
        <v>25</v>
      </c>
      <c r="D33">
        <v>29.64</v>
      </c>
      <c r="E33">
        <v>31.92</v>
      </c>
      <c r="F33">
        <f t="shared" si="1"/>
        <v>19.76</v>
      </c>
      <c r="G33">
        <v>25.688</v>
      </c>
      <c r="H33">
        <f t="shared" si="0"/>
        <v>22.42</v>
      </c>
      <c r="I33">
        <f t="shared" si="2"/>
        <v>107.00800000000001</v>
      </c>
    </row>
    <row r="34" spans="2:9" ht="14.25">
      <c r="B34" t="s">
        <v>41</v>
      </c>
      <c r="C34">
        <v>25</v>
      </c>
      <c r="D34">
        <v>29.64</v>
      </c>
      <c r="E34">
        <v>31.92</v>
      </c>
      <c r="F34">
        <f t="shared" si="1"/>
        <v>19.76</v>
      </c>
      <c r="G34">
        <v>25.688</v>
      </c>
      <c r="H34">
        <f t="shared" si="0"/>
        <v>22.42</v>
      </c>
      <c r="I34">
        <f t="shared" si="2"/>
        <v>107.00800000000001</v>
      </c>
    </row>
    <row r="35" spans="2:9" ht="14.25">
      <c r="B35" t="s">
        <v>6</v>
      </c>
      <c r="C35">
        <v>25</v>
      </c>
      <c r="D35">
        <v>29.64</v>
      </c>
      <c r="E35">
        <v>31.92</v>
      </c>
      <c r="F35">
        <f t="shared" si="1"/>
        <v>19.76</v>
      </c>
      <c r="G35">
        <v>25.688</v>
      </c>
      <c r="H35">
        <f t="shared" si="0"/>
        <v>22.42</v>
      </c>
      <c r="I35">
        <f t="shared" si="2"/>
        <v>107.00800000000001</v>
      </c>
    </row>
    <row r="36" spans="2:9" ht="14.25">
      <c r="B36" t="s">
        <v>24</v>
      </c>
      <c r="C36">
        <v>25</v>
      </c>
      <c r="D36">
        <v>29.64</v>
      </c>
      <c r="E36">
        <v>31.92</v>
      </c>
      <c r="F36">
        <f t="shared" si="1"/>
        <v>19.76</v>
      </c>
      <c r="G36">
        <v>25.688</v>
      </c>
      <c r="H36">
        <f t="shared" si="0"/>
        <v>22.42</v>
      </c>
      <c r="I36">
        <f t="shared" si="2"/>
        <v>107.00800000000001</v>
      </c>
    </row>
    <row r="37" spans="2:9" ht="14.25">
      <c r="B37" t="s">
        <v>65</v>
      </c>
      <c r="C37">
        <v>25</v>
      </c>
      <c r="D37">
        <v>29.64</v>
      </c>
      <c r="E37">
        <v>31.92</v>
      </c>
      <c r="F37">
        <f t="shared" si="1"/>
        <v>19.76</v>
      </c>
      <c r="G37">
        <v>25.688</v>
      </c>
      <c r="H37">
        <f t="shared" si="0"/>
        <v>22.42</v>
      </c>
      <c r="I37">
        <f t="shared" si="2"/>
        <v>107.00800000000001</v>
      </c>
    </row>
    <row r="38" spans="2:9" ht="14.25">
      <c r="B38" t="s">
        <v>12</v>
      </c>
      <c r="C38">
        <v>25</v>
      </c>
      <c r="D38">
        <v>29.64</v>
      </c>
      <c r="E38">
        <v>31.92</v>
      </c>
      <c r="F38">
        <f t="shared" si="1"/>
        <v>19.76</v>
      </c>
      <c r="G38">
        <v>25.688</v>
      </c>
      <c r="H38">
        <f t="shared" si="0"/>
        <v>22.42</v>
      </c>
      <c r="I38">
        <f t="shared" si="2"/>
        <v>107.00800000000001</v>
      </c>
    </row>
    <row r="39" spans="2:9" ht="14.25">
      <c r="B39" t="s">
        <v>26</v>
      </c>
      <c r="C39">
        <v>25</v>
      </c>
      <c r="D39">
        <v>29.64</v>
      </c>
      <c r="E39">
        <v>31.92</v>
      </c>
      <c r="F39">
        <f t="shared" si="1"/>
        <v>19.76</v>
      </c>
      <c r="G39">
        <v>25.688</v>
      </c>
      <c r="H39">
        <f t="shared" si="0"/>
        <v>22.42</v>
      </c>
      <c r="I39">
        <f t="shared" si="2"/>
        <v>107.00800000000001</v>
      </c>
    </row>
    <row r="40" spans="2:9" ht="14.25">
      <c r="B40" t="s">
        <v>44</v>
      </c>
      <c r="C40">
        <v>25</v>
      </c>
      <c r="D40">
        <v>29.64</v>
      </c>
      <c r="E40">
        <v>31.92</v>
      </c>
      <c r="F40">
        <f t="shared" si="1"/>
        <v>19.76</v>
      </c>
      <c r="G40">
        <v>25.688</v>
      </c>
      <c r="H40">
        <f t="shared" si="0"/>
        <v>22.42</v>
      </c>
      <c r="I40">
        <f t="shared" si="2"/>
        <v>107.00800000000001</v>
      </c>
    </row>
    <row r="41" spans="2:9" ht="14.25">
      <c r="B41" t="s">
        <v>27</v>
      </c>
      <c r="C41">
        <v>25</v>
      </c>
      <c r="D41">
        <v>29.64</v>
      </c>
      <c r="E41">
        <v>31.92</v>
      </c>
      <c r="F41">
        <f t="shared" si="1"/>
        <v>19.76</v>
      </c>
      <c r="G41">
        <v>25.688</v>
      </c>
      <c r="H41">
        <f t="shared" si="0"/>
        <v>22.42</v>
      </c>
      <c r="I41">
        <f t="shared" si="2"/>
        <v>107.00800000000001</v>
      </c>
    </row>
    <row r="42" spans="2:9" ht="14.25">
      <c r="B42" t="s">
        <v>19</v>
      </c>
      <c r="C42">
        <v>25</v>
      </c>
      <c r="D42">
        <v>29.64</v>
      </c>
      <c r="E42">
        <v>31.92</v>
      </c>
      <c r="F42">
        <f t="shared" si="1"/>
        <v>19.76</v>
      </c>
      <c r="G42">
        <v>25.688</v>
      </c>
      <c r="H42">
        <f t="shared" si="0"/>
        <v>22.42</v>
      </c>
      <c r="I42">
        <f t="shared" si="2"/>
        <v>107.00800000000001</v>
      </c>
    </row>
    <row r="43" spans="2:9" ht="14.25">
      <c r="B43" t="s">
        <v>39</v>
      </c>
      <c r="C43">
        <v>25</v>
      </c>
      <c r="D43">
        <v>29.64</v>
      </c>
      <c r="E43">
        <v>31.92</v>
      </c>
      <c r="F43">
        <f t="shared" si="1"/>
        <v>19.76</v>
      </c>
      <c r="G43">
        <v>25.688</v>
      </c>
      <c r="H43">
        <f t="shared" si="0"/>
        <v>22.42</v>
      </c>
      <c r="I43">
        <f t="shared" si="2"/>
        <v>107.00800000000001</v>
      </c>
    </row>
    <row r="44" spans="2:9" ht="14.25">
      <c r="B44" t="s">
        <v>45</v>
      </c>
      <c r="C44">
        <v>25</v>
      </c>
      <c r="D44">
        <v>29.64</v>
      </c>
      <c r="E44">
        <v>31.92</v>
      </c>
      <c r="F44">
        <f t="shared" si="1"/>
        <v>19.76</v>
      </c>
      <c r="G44">
        <v>25.688</v>
      </c>
      <c r="H44">
        <f t="shared" si="0"/>
        <v>22.42</v>
      </c>
      <c r="I44">
        <f t="shared" si="2"/>
        <v>107.00800000000001</v>
      </c>
    </row>
    <row r="45" spans="2:9" ht="14.25">
      <c r="B45" t="s">
        <v>46</v>
      </c>
      <c r="C45">
        <v>25</v>
      </c>
      <c r="D45">
        <v>29.64</v>
      </c>
      <c r="E45">
        <v>31.92</v>
      </c>
      <c r="F45">
        <f t="shared" si="1"/>
        <v>19.76</v>
      </c>
      <c r="G45">
        <v>25.688</v>
      </c>
      <c r="H45">
        <f t="shared" si="0"/>
        <v>22.42</v>
      </c>
      <c r="I45">
        <f t="shared" si="2"/>
        <v>107.00800000000001</v>
      </c>
    </row>
    <row r="46" spans="2:9" ht="14.25">
      <c r="B46" t="s">
        <v>66</v>
      </c>
      <c r="C46">
        <v>25</v>
      </c>
      <c r="D46">
        <v>29.64</v>
      </c>
      <c r="E46">
        <v>31.92</v>
      </c>
      <c r="F46">
        <f t="shared" si="1"/>
        <v>19.76</v>
      </c>
      <c r="G46">
        <v>25.688</v>
      </c>
      <c r="H46">
        <f t="shared" si="0"/>
        <v>22.42</v>
      </c>
      <c r="I46">
        <f t="shared" si="2"/>
        <v>107.00800000000001</v>
      </c>
    </row>
    <row r="47" spans="2:8" ht="14.25">
      <c r="B47" s="1" t="s">
        <v>56</v>
      </c>
      <c r="C47">
        <f aca="true" t="shared" si="3" ref="C47:H47">SUM(C5:C46)</f>
        <v>1050</v>
      </c>
      <c r="D47">
        <f t="shared" si="3"/>
        <v>1244.8800000000003</v>
      </c>
      <c r="E47">
        <f t="shared" si="3"/>
        <v>1340.6400000000003</v>
      </c>
      <c r="F47">
        <f t="shared" si="3"/>
        <v>829.9199999999997</v>
      </c>
      <c r="G47">
        <f t="shared" si="3"/>
        <v>1078.896</v>
      </c>
      <c r="H47">
        <f t="shared" si="3"/>
        <v>941.6399999999994</v>
      </c>
    </row>
    <row r="52" spans="7:10" ht="14.25">
      <c r="G52">
        <f>SUM(D47:G47)+H47</f>
        <v>5435.976</v>
      </c>
      <c r="H52">
        <f>G52+C47</f>
        <v>6485.976</v>
      </c>
      <c r="J52" s="1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51"/>
  <sheetViews>
    <sheetView zoomScaleSheetLayoutView="100" zoomScalePageLayoutView="0" workbookViewId="0" topLeftCell="A31">
      <selection activeCell="F52" sqref="F52"/>
    </sheetView>
  </sheetViews>
  <sheetFormatPr defaultColWidth="9.00390625" defaultRowHeight="14.25"/>
  <cols>
    <col min="2" max="3" width="18.375" style="0" bestFit="1" customWidth="1"/>
    <col min="4" max="5" width="9.50390625" style="0" bestFit="1" customWidth="1"/>
  </cols>
  <sheetData>
    <row r="3" spans="2:6" ht="14.25">
      <c r="B3" t="s">
        <v>67</v>
      </c>
      <c r="C3" t="s">
        <v>68</v>
      </c>
      <c r="D3" t="s">
        <v>69</v>
      </c>
      <c r="E3" t="s">
        <v>70</v>
      </c>
      <c r="F3" s="1" t="s">
        <v>56</v>
      </c>
    </row>
    <row r="4" spans="2:5" ht="14.25">
      <c r="B4">
        <v>32</v>
      </c>
      <c r="C4">
        <v>32</v>
      </c>
      <c r="D4">
        <v>39</v>
      </c>
      <c r="E4">
        <v>29</v>
      </c>
    </row>
    <row r="5" spans="2:5" ht="14.25">
      <c r="B5">
        <v>24.32</v>
      </c>
      <c r="C5">
        <v>24.32</v>
      </c>
      <c r="D5">
        <v>29.64</v>
      </c>
      <c r="E5">
        <v>22.04</v>
      </c>
    </row>
    <row r="6" spans="1:6" ht="14.25">
      <c r="A6" t="s">
        <v>57</v>
      </c>
      <c r="B6">
        <v>24.32</v>
      </c>
      <c r="C6">
        <v>24.32</v>
      </c>
      <c r="D6">
        <v>29.64</v>
      </c>
      <c r="F6">
        <f>SUM(B6:E6)</f>
        <v>78.28</v>
      </c>
    </row>
    <row r="7" spans="1:6" ht="14.25">
      <c r="A7" s="2" t="s">
        <v>13</v>
      </c>
      <c r="B7">
        <v>24.32</v>
      </c>
      <c r="C7">
        <v>24.32</v>
      </c>
      <c r="D7">
        <v>29.64</v>
      </c>
      <c r="F7">
        <f aca="true" t="shared" si="0" ref="F7:F47">SUM(B7:E7)</f>
        <v>78.28</v>
      </c>
    </row>
    <row r="8" spans="1:6" ht="14.25">
      <c r="A8" s="2" t="s">
        <v>15</v>
      </c>
      <c r="B8">
        <v>24.32</v>
      </c>
      <c r="C8">
        <v>24.32</v>
      </c>
      <c r="D8">
        <v>29.64</v>
      </c>
      <c r="F8">
        <f t="shared" si="0"/>
        <v>78.28</v>
      </c>
    </row>
    <row r="9" spans="1:6" ht="14.25">
      <c r="A9" s="2" t="s">
        <v>0</v>
      </c>
      <c r="B9">
        <v>24.32</v>
      </c>
      <c r="C9">
        <v>24.32</v>
      </c>
      <c r="D9">
        <v>29.64</v>
      </c>
      <c r="F9">
        <f t="shared" si="0"/>
        <v>78.28</v>
      </c>
    </row>
    <row r="10" spans="1:6" ht="14.25">
      <c r="A10" s="2" t="s">
        <v>28</v>
      </c>
      <c r="B10">
        <v>24.32</v>
      </c>
      <c r="C10">
        <v>24.32</v>
      </c>
      <c r="D10">
        <v>29.64</v>
      </c>
      <c r="F10">
        <f t="shared" si="0"/>
        <v>78.28</v>
      </c>
    </row>
    <row r="11" spans="1:6" ht="14.25">
      <c r="A11" s="2" t="s">
        <v>16</v>
      </c>
      <c r="B11">
        <v>24.32</v>
      </c>
      <c r="C11">
        <v>24.32</v>
      </c>
      <c r="D11">
        <v>29.64</v>
      </c>
      <c r="F11">
        <f t="shared" si="0"/>
        <v>78.28</v>
      </c>
    </row>
    <row r="12" spans="1:6" ht="14.25">
      <c r="A12" s="2" t="s">
        <v>7</v>
      </c>
      <c r="B12">
        <v>24.32</v>
      </c>
      <c r="C12">
        <v>24.32</v>
      </c>
      <c r="D12">
        <v>29.64</v>
      </c>
      <c r="F12">
        <f t="shared" si="0"/>
        <v>78.28</v>
      </c>
    </row>
    <row r="13" spans="1:6" ht="14.25">
      <c r="A13" s="2" t="s">
        <v>58</v>
      </c>
      <c r="B13">
        <v>24.32</v>
      </c>
      <c r="C13">
        <v>24.32</v>
      </c>
      <c r="D13">
        <v>29.64</v>
      </c>
      <c r="F13">
        <f t="shared" si="0"/>
        <v>78.28</v>
      </c>
    </row>
    <row r="14" spans="1:6" ht="14.25">
      <c r="A14" s="2" t="s">
        <v>59</v>
      </c>
      <c r="B14">
        <v>24.32</v>
      </c>
      <c r="C14">
        <v>24.32</v>
      </c>
      <c r="D14">
        <v>29.64</v>
      </c>
      <c r="F14">
        <f t="shared" si="0"/>
        <v>78.28</v>
      </c>
    </row>
    <row r="15" spans="1:6" ht="14.25">
      <c r="A15" s="2" t="s">
        <v>30</v>
      </c>
      <c r="B15">
        <v>24.32</v>
      </c>
      <c r="C15">
        <v>24.32</v>
      </c>
      <c r="D15">
        <v>29.64</v>
      </c>
      <c r="F15">
        <f t="shared" si="0"/>
        <v>78.28</v>
      </c>
    </row>
    <row r="16" spans="1:6" ht="14.25">
      <c r="A16" s="2" t="s">
        <v>60</v>
      </c>
      <c r="B16">
        <v>24.32</v>
      </c>
      <c r="C16">
        <v>24.32</v>
      </c>
      <c r="D16">
        <v>29.64</v>
      </c>
      <c r="F16">
        <f t="shared" si="0"/>
        <v>78.28</v>
      </c>
    </row>
    <row r="17" spans="1:6" ht="14.25">
      <c r="A17" s="2" t="s">
        <v>3</v>
      </c>
      <c r="B17">
        <v>24.32</v>
      </c>
      <c r="C17">
        <v>24.32</v>
      </c>
      <c r="D17">
        <v>29.64</v>
      </c>
      <c r="F17">
        <f t="shared" si="0"/>
        <v>78.28</v>
      </c>
    </row>
    <row r="18" spans="1:6" ht="14.25">
      <c r="A18" s="2" t="s">
        <v>4</v>
      </c>
      <c r="B18">
        <v>24.32</v>
      </c>
      <c r="C18">
        <v>24.32</v>
      </c>
      <c r="D18">
        <v>29.64</v>
      </c>
      <c r="F18">
        <f t="shared" si="0"/>
        <v>78.28</v>
      </c>
    </row>
    <row r="19" spans="1:6" ht="14.25">
      <c r="A19" s="2" t="s">
        <v>32</v>
      </c>
      <c r="B19">
        <v>24.32</v>
      </c>
      <c r="C19">
        <v>24.32</v>
      </c>
      <c r="D19">
        <v>29.64</v>
      </c>
      <c r="F19">
        <f t="shared" si="0"/>
        <v>78.28</v>
      </c>
    </row>
    <row r="20" spans="1:6" ht="14.25">
      <c r="A20" s="3" t="s">
        <v>40</v>
      </c>
      <c r="B20">
        <v>24.32</v>
      </c>
      <c r="C20">
        <v>24.32</v>
      </c>
      <c r="D20">
        <v>29.64</v>
      </c>
      <c r="E20">
        <v>22.04</v>
      </c>
      <c r="F20">
        <f t="shared" si="0"/>
        <v>100.32</v>
      </c>
    </row>
    <row r="21" spans="1:6" ht="14.25">
      <c r="A21" s="2" t="s">
        <v>43</v>
      </c>
      <c r="B21">
        <v>24.32</v>
      </c>
      <c r="C21">
        <v>24.32</v>
      </c>
      <c r="D21">
        <v>29.64</v>
      </c>
      <c r="F21">
        <f t="shared" si="0"/>
        <v>78.28</v>
      </c>
    </row>
    <row r="22" spans="1:6" ht="14.25">
      <c r="A22" s="2" t="s">
        <v>22</v>
      </c>
      <c r="B22">
        <v>24.32</v>
      </c>
      <c r="C22">
        <v>24.32</v>
      </c>
      <c r="D22">
        <v>29.64</v>
      </c>
      <c r="F22">
        <f t="shared" si="0"/>
        <v>78.28</v>
      </c>
    </row>
    <row r="23" spans="1:6" ht="14.25">
      <c r="A23" s="2" t="s">
        <v>61</v>
      </c>
      <c r="B23">
        <v>24.32</v>
      </c>
      <c r="C23">
        <v>24.32</v>
      </c>
      <c r="D23">
        <v>29.64</v>
      </c>
      <c r="F23">
        <f t="shared" si="0"/>
        <v>78.28</v>
      </c>
    </row>
    <row r="24" spans="1:6" ht="14.25">
      <c r="A24" s="2" t="s">
        <v>62</v>
      </c>
      <c r="B24">
        <v>24.32</v>
      </c>
      <c r="C24">
        <v>24.32</v>
      </c>
      <c r="D24">
        <v>29.64</v>
      </c>
      <c r="F24">
        <f t="shared" si="0"/>
        <v>78.28</v>
      </c>
    </row>
    <row r="25" spans="1:6" ht="14.25">
      <c r="A25" s="2" t="s">
        <v>20</v>
      </c>
      <c r="B25">
        <v>24.32</v>
      </c>
      <c r="C25">
        <v>24.32</v>
      </c>
      <c r="D25">
        <v>29.64</v>
      </c>
      <c r="F25">
        <f t="shared" si="0"/>
        <v>78.28</v>
      </c>
    </row>
    <row r="26" spans="1:6" ht="14.25">
      <c r="A26" s="3" t="s">
        <v>63</v>
      </c>
      <c r="B26">
        <v>24.32</v>
      </c>
      <c r="C26">
        <v>24.32</v>
      </c>
      <c r="D26">
        <v>29.64</v>
      </c>
      <c r="E26">
        <v>22.04</v>
      </c>
      <c r="F26">
        <f t="shared" si="0"/>
        <v>100.32</v>
      </c>
    </row>
    <row r="27" spans="1:6" ht="14.25">
      <c r="A27" s="2" t="s">
        <v>18</v>
      </c>
      <c r="B27">
        <v>24.32</v>
      </c>
      <c r="C27">
        <v>24.32</v>
      </c>
      <c r="D27">
        <v>29.64</v>
      </c>
      <c r="F27">
        <f t="shared" si="0"/>
        <v>78.28</v>
      </c>
    </row>
    <row r="28" spans="1:6" ht="14.25">
      <c r="A28" s="2" t="s">
        <v>35</v>
      </c>
      <c r="B28">
        <v>24.32</v>
      </c>
      <c r="C28">
        <v>24.32</v>
      </c>
      <c r="D28">
        <v>29.64</v>
      </c>
      <c r="F28">
        <f t="shared" si="0"/>
        <v>78.28</v>
      </c>
    </row>
    <row r="29" spans="1:6" ht="14.25">
      <c r="A29" s="2" t="s">
        <v>10</v>
      </c>
      <c r="B29">
        <v>24.32</v>
      </c>
      <c r="C29">
        <v>24.32</v>
      </c>
      <c r="D29">
        <v>29.64</v>
      </c>
      <c r="F29">
        <f t="shared" si="0"/>
        <v>78.28</v>
      </c>
    </row>
    <row r="30" spans="1:6" ht="14.25">
      <c r="A30" s="2" t="s">
        <v>37</v>
      </c>
      <c r="B30">
        <v>24.32</v>
      </c>
      <c r="C30">
        <v>24.32</v>
      </c>
      <c r="D30">
        <v>29.64</v>
      </c>
      <c r="F30">
        <f t="shared" si="0"/>
        <v>78.28</v>
      </c>
    </row>
    <row r="31" spans="1:6" ht="14.25">
      <c r="A31" s="2" t="s">
        <v>33</v>
      </c>
      <c r="B31">
        <v>24.32</v>
      </c>
      <c r="C31">
        <v>24.32</v>
      </c>
      <c r="D31">
        <v>29.64</v>
      </c>
      <c r="F31">
        <f t="shared" si="0"/>
        <v>78.28</v>
      </c>
    </row>
    <row r="32" spans="1:6" ht="14.25">
      <c r="A32" s="2" t="s">
        <v>11</v>
      </c>
      <c r="B32">
        <v>24.32</v>
      </c>
      <c r="C32">
        <v>24.32</v>
      </c>
      <c r="D32">
        <v>29.64</v>
      </c>
      <c r="F32">
        <f t="shared" si="0"/>
        <v>78.28</v>
      </c>
    </row>
    <row r="33" spans="1:6" ht="14.25">
      <c r="A33" s="2" t="s">
        <v>48</v>
      </c>
      <c r="B33">
        <v>24.32</v>
      </c>
      <c r="C33">
        <v>24.32</v>
      </c>
      <c r="D33">
        <v>29.64</v>
      </c>
      <c r="F33">
        <f t="shared" si="0"/>
        <v>78.28</v>
      </c>
    </row>
    <row r="34" spans="1:6" ht="14.25">
      <c r="A34" s="2" t="s">
        <v>64</v>
      </c>
      <c r="B34">
        <v>24.32</v>
      </c>
      <c r="C34">
        <v>24.32</v>
      </c>
      <c r="D34">
        <v>29.64</v>
      </c>
      <c r="F34">
        <f t="shared" si="0"/>
        <v>78.28</v>
      </c>
    </row>
    <row r="35" spans="1:6" ht="14.25">
      <c r="A35" s="2" t="s">
        <v>41</v>
      </c>
      <c r="B35">
        <v>24.32</v>
      </c>
      <c r="C35">
        <v>24.32</v>
      </c>
      <c r="D35">
        <v>29.64</v>
      </c>
      <c r="F35">
        <f t="shared" si="0"/>
        <v>78.28</v>
      </c>
    </row>
    <row r="36" spans="1:6" ht="14.25">
      <c r="A36" s="2" t="s">
        <v>6</v>
      </c>
      <c r="B36">
        <v>24.32</v>
      </c>
      <c r="C36">
        <v>24.32</v>
      </c>
      <c r="D36">
        <v>29.64</v>
      </c>
      <c r="F36">
        <f t="shared" si="0"/>
        <v>78.28</v>
      </c>
    </row>
    <row r="37" spans="1:6" ht="14.25">
      <c r="A37" s="2" t="s">
        <v>24</v>
      </c>
      <c r="B37">
        <v>24.32</v>
      </c>
      <c r="C37">
        <v>24.32</v>
      </c>
      <c r="D37">
        <v>29.64</v>
      </c>
      <c r="F37">
        <f t="shared" si="0"/>
        <v>78.28</v>
      </c>
    </row>
    <row r="38" spans="1:6" ht="14.25">
      <c r="A38" s="2" t="s">
        <v>65</v>
      </c>
      <c r="B38">
        <v>24.32</v>
      </c>
      <c r="C38">
        <v>24.32</v>
      </c>
      <c r="D38">
        <v>29.64</v>
      </c>
      <c r="F38">
        <f t="shared" si="0"/>
        <v>78.28</v>
      </c>
    </row>
    <row r="39" spans="1:6" ht="14.25">
      <c r="A39" s="2" t="s">
        <v>12</v>
      </c>
      <c r="B39">
        <v>24.32</v>
      </c>
      <c r="C39">
        <v>24.32</v>
      </c>
      <c r="D39">
        <v>29.64</v>
      </c>
      <c r="F39">
        <f t="shared" si="0"/>
        <v>78.28</v>
      </c>
    </row>
    <row r="40" spans="1:6" ht="14.25">
      <c r="A40" s="2" t="s">
        <v>26</v>
      </c>
      <c r="B40">
        <v>24.32</v>
      </c>
      <c r="C40">
        <v>24.32</v>
      </c>
      <c r="D40">
        <v>29.64</v>
      </c>
      <c r="F40">
        <f t="shared" si="0"/>
        <v>78.28</v>
      </c>
    </row>
    <row r="41" spans="1:6" ht="14.25">
      <c r="A41" s="2" t="s">
        <v>44</v>
      </c>
      <c r="B41">
        <v>24.32</v>
      </c>
      <c r="C41">
        <v>24.32</v>
      </c>
      <c r="D41">
        <v>29.64</v>
      </c>
      <c r="F41">
        <f t="shared" si="0"/>
        <v>78.28</v>
      </c>
    </row>
    <row r="42" spans="1:6" ht="14.25">
      <c r="A42" s="2" t="s">
        <v>27</v>
      </c>
      <c r="B42">
        <v>24.32</v>
      </c>
      <c r="C42">
        <v>24.32</v>
      </c>
      <c r="D42">
        <v>29.64</v>
      </c>
      <c r="F42">
        <f t="shared" si="0"/>
        <v>78.28</v>
      </c>
    </row>
    <row r="43" spans="1:6" ht="14.25">
      <c r="A43" s="2" t="s">
        <v>19</v>
      </c>
      <c r="B43">
        <v>24.32</v>
      </c>
      <c r="C43">
        <v>24.32</v>
      </c>
      <c r="D43">
        <v>29.64</v>
      </c>
      <c r="F43">
        <f t="shared" si="0"/>
        <v>78.28</v>
      </c>
    </row>
    <row r="44" spans="1:6" ht="14.25">
      <c r="A44" s="3" t="s">
        <v>39</v>
      </c>
      <c r="B44">
        <v>24.32</v>
      </c>
      <c r="C44">
        <v>24.32</v>
      </c>
      <c r="D44">
        <v>29.64</v>
      </c>
      <c r="E44">
        <v>22.04</v>
      </c>
      <c r="F44">
        <f t="shared" si="0"/>
        <v>100.32</v>
      </c>
    </row>
    <row r="45" spans="1:6" ht="14.25">
      <c r="A45" s="2" t="s">
        <v>45</v>
      </c>
      <c r="B45">
        <v>24.32</v>
      </c>
      <c r="C45">
        <v>24.32</v>
      </c>
      <c r="D45">
        <v>29.64</v>
      </c>
      <c r="F45">
        <f t="shared" si="0"/>
        <v>78.28</v>
      </c>
    </row>
    <row r="46" spans="1:6" ht="14.25">
      <c r="A46" s="2" t="s">
        <v>46</v>
      </c>
      <c r="B46">
        <v>24.32</v>
      </c>
      <c r="C46">
        <v>24.32</v>
      </c>
      <c r="D46">
        <v>29.64</v>
      </c>
      <c r="F46">
        <f t="shared" si="0"/>
        <v>78.28</v>
      </c>
    </row>
    <row r="47" spans="1:6" ht="14.25">
      <c r="A47" s="3" t="s">
        <v>66</v>
      </c>
      <c r="B47">
        <v>24.32</v>
      </c>
      <c r="C47">
        <v>24.32</v>
      </c>
      <c r="D47">
        <v>29.64</v>
      </c>
      <c r="E47">
        <v>22.04</v>
      </c>
      <c r="F47">
        <f t="shared" si="0"/>
        <v>100.32</v>
      </c>
    </row>
    <row r="48" spans="1:5" ht="14.25">
      <c r="A48" s="2" t="s">
        <v>56</v>
      </c>
      <c r="B48">
        <f>SUM(B6:B47)</f>
        <v>1021.440000000001</v>
      </c>
      <c r="C48">
        <f>SUM(C6:C47)</f>
        <v>1021.440000000001</v>
      </c>
      <c r="D48">
        <f>SUM(D6:D47)</f>
        <v>1244.8800000000003</v>
      </c>
      <c r="E48">
        <f>SUM(E6:E47)</f>
        <v>88.16</v>
      </c>
    </row>
    <row r="50" ht="14.25">
      <c r="F50">
        <f>SUM(F6:F47)</f>
        <v>3375.920000000003</v>
      </c>
    </row>
    <row r="51" ht="14.25">
      <c r="F51">
        <f>SUM(B48:E48)</f>
        <v>3375.920000000002</v>
      </c>
    </row>
  </sheetData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Sky123.Org</cp:lastModifiedBy>
  <cp:lastPrinted>2017-11-23T01:36:39Z</cp:lastPrinted>
  <dcterms:created xsi:type="dcterms:W3CDTF">2014-10-19T05:20:52Z</dcterms:created>
  <dcterms:modified xsi:type="dcterms:W3CDTF">2017-11-23T01:36:56Z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